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https://luzerneccc-my.sharepoint.com/personal/dl0499119_student_luzerne_edu/Documents/"/>
    </mc:Choice>
  </mc:AlternateContent>
  <xr:revisionPtr revIDLastSave="0" documentId="8_{84525615-B6DA-4E65-9BF6-2B14CD72A59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tudent Loan" sheetId="1" r:id="rId1"/>
    <sheet name="Fees &amp; Credits" sheetId="2" r:id="rId2"/>
  </sheets>
  <calcPr calcId="191029"/>
</workbook>
</file>

<file path=xl/calcChain.xml><?xml version="1.0" encoding="utf-8"?>
<calcChain xmlns="http://schemas.openxmlformats.org/spreadsheetml/2006/main">
  <c r="F14" i="1" l="1"/>
  <c r="B15" i="1"/>
  <c r="F15" i="1" s="1"/>
  <c r="B16" i="1" s="1"/>
  <c r="F16" i="1" s="1"/>
  <c r="B17" i="1" s="1"/>
  <c r="F17" i="1" s="1"/>
  <c r="B18" i="1" s="1"/>
  <c r="F18" i="1" s="1"/>
  <c r="B19" i="1" s="1"/>
  <c r="F19" i="1" s="1"/>
  <c r="B20" i="1" s="1"/>
  <c r="F20" i="1" s="1"/>
  <c r="B21" i="1" s="1"/>
  <c r="F21" i="1" s="1"/>
  <c r="B22" i="1" s="1"/>
  <c r="F22" i="1" s="1"/>
  <c r="B23" i="1" s="1"/>
  <c r="F23" i="1" s="1"/>
  <c r="B24" i="1" s="1"/>
  <c r="F24" i="1" s="1"/>
  <c r="B25" i="1" s="1"/>
  <c r="F25" i="1" s="1"/>
  <c r="B26" i="1" s="1"/>
  <c r="F26" i="1" s="1"/>
  <c r="B27" i="1" s="1"/>
  <c r="F27" i="1" s="1"/>
  <c r="B28" i="1" s="1"/>
  <c r="F28" i="1" s="1"/>
  <c r="B29" i="1" s="1"/>
  <c r="F29" i="1" s="1"/>
  <c r="B30" i="1" s="1"/>
  <c r="F30" i="1" s="1"/>
  <c r="B31" i="1" s="1"/>
  <c r="F31" i="1" s="1"/>
  <c r="B32" i="1" s="1"/>
  <c r="F32" i="1" s="1"/>
  <c r="B33" i="1" s="1"/>
  <c r="F33" i="1" s="1"/>
  <c r="B34" i="1" s="1"/>
  <c r="F34" i="1" s="1"/>
  <c r="B35" i="1" s="1"/>
  <c r="F35" i="1" s="1"/>
  <c r="B36" i="1" s="1"/>
  <c r="F36" i="1" s="1"/>
  <c r="B37" i="1" s="1"/>
  <c r="F37" i="1" s="1"/>
  <c r="B38" i="1" s="1"/>
  <c r="F38" i="1" s="1"/>
  <c r="B39" i="1" s="1"/>
  <c r="F39" i="1" s="1"/>
  <c r="B40" i="1" s="1"/>
  <c r="F40" i="1" s="1"/>
  <c r="B41" i="1" s="1"/>
  <c r="F41" i="1" s="1"/>
  <c r="B42" i="1" s="1"/>
  <c r="F42" i="1" s="1"/>
  <c r="B43" i="1" s="1"/>
  <c r="F43" i="1" s="1"/>
  <c r="B44" i="1" s="1"/>
  <c r="F44" i="1" s="1"/>
  <c r="B45" i="1" s="1"/>
  <c r="F45" i="1" s="1"/>
  <c r="B46" i="1" s="1"/>
  <c r="F46" i="1" s="1"/>
  <c r="B47" i="1" s="1"/>
  <c r="F47" i="1" s="1"/>
  <c r="B48" i="1" s="1"/>
  <c r="F48" i="1" s="1"/>
  <c r="B49" i="1" s="1"/>
  <c r="F49" i="1" s="1"/>
  <c r="B50" i="1" s="1"/>
  <c r="F50" i="1" s="1"/>
  <c r="B51" i="1" s="1"/>
  <c r="F51" i="1" s="1"/>
  <c r="B52" i="1" s="1"/>
  <c r="F52" i="1" s="1"/>
  <c r="B53" i="1" s="1"/>
  <c r="F53" i="1" s="1"/>
  <c r="B54" i="1" s="1"/>
  <c r="F54" i="1" s="1"/>
  <c r="B55" i="1" s="1"/>
  <c r="F55" i="1" s="1"/>
  <c r="B56" i="1" s="1"/>
  <c r="F56" i="1" s="1"/>
  <c r="B57" i="1" s="1"/>
  <c r="F57" i="1" s="1"/>
  <c r="B58" i="1" s="1"/>
  <c r="F58" i="1" s="1"/>
  <c r="B59" i="1" s="1"/>
  <c r="F59" i="1" s="1"/>
  <c r="B60" i="1" s="1"/>
  <c r="F60" i="1" s="1"/>
  <c r="B61" i="1" s="1"/>
  <c r="F61" i="1" s="1"/>
  <c r="B62" i="1" s="1"/>
  <c r="F62" i="1" s="1"/>
  <c r="B63" i="1" s="1"/>
  <c r="F63" i="1" s="1"/>
  <c r="B64" i="1" s="1"/>
  <c r="F64" i="1" s="1"/>
  <c r="B65" i="1" s="1"/>
  <c r="F65" i="1" s="1"/>
  <c r="B66" i="1" s="1"/>
  <c r="F66" i="1" s="1"/>
  <c r="B67" i="1" s="1"/>
  <c r="F67" i="1" s="1"/>
  <c r="B68" i="1" s="1"/>
  <c r="F68" i="1" s="1"/>
  <c r="B69" i="1" s="1"/>
  <c r="F69" i="1" s="1"/>
  <c r="B70" i="1" s="1"/>
  <c r="F70" i="1" s="1"/>
  <c r="B71" i="1" s="1"/>
  <c r="F71" i="1" s="1"/>
  <c r="B72" i="1" s="1"/>
  <c r="B14" i="1"/>
  <c r="F13" i="1"/>
  <c r="E13" i="1"/>
  <c r="D13" i="1"/>
  <c r="C13" i="1"/>
  <c r="B13" i="1"/>
  <c r="F7" i="1"/>
  <c r="F6" i="1"/>
</calcChain>
</file>

<file path=xl/sharedStrings.xml><?xml version="1.0" encoding="utf-8"?>
<sst xmlns="http://schemas.openxmlformats.org/spreadsheetml/2006/main" count="55" uniqueCount="41">
  <si>
    <t>Student Loan Amortization</t>
  </si>
  <si>
    <t>Loan Amount</t>
  </si>
  <si>
    <t>Total Interest</t>
  </si>
  <si>
    <t>Loan Term</t>
  </si>
  <si>
    <t>Total Principal</t>
  </si>
  <si>
    <t>Payment</t>
  </si>
  <si>
    <t>Total Cost</t>
  </si>
  <si>
    <t>Pmt #</t>
  </si>
  <si>
    <t>Beginning
Balance</t>
  </si>
  <si>
    <t>Interest</t>
  </si>
  <si>
    <t>Principal</t>
  </si>
  <si>
    <t>Total Payment</t>
  </si>
  <si>
    <t>Ending
Balance</t>
  </si>
  <si>
    <t>Rate</t>
  </si>
  <si>
    <t>Sierra Pacific Community College District</t>
  </si>
  <si>
    <t>Course Name</t>
  </si>
  <si>
    <t>General Biology</t>
  </si>
  <si>
    <t>Department</t>
  </si>
  <si>
    <t>Intro to Microbiology</t>
  </si>
  <si>
    <t>French II</t>
  </si>
  <si>
    <t>Spanish I</t>
  </si>
  <si>
    <t>Mandarin I</t>
  </si>
  <si>
    <t>Intro to MS Office</t>
  </si>
  <si>
    <t>Intro to Excel</t>
  </si>
  <si>
    <t>Access Programming</t>
  </si>
  <si>
    <t>Chemistry Fundamentals</t>
  </si>
  <si>
    <t>Organic Chemistry I</t>
  </si>
  <si>
    <t>Fundamentals of Physics</t>
  </si>
  <si>
    <t>BIO</t>
  </si>
  <si>
    <t>FRL</t>
  </si>
  <si>
    <t>IMS</t>
  </si>
  <si>
    <t>PHY</t>
  </si>
  <si>
    <t>Total Fees</t>
  </si>
  <si>
    <t>Credit 
Hours</t>
  </si>
  <si>
    <t>Credit Hours and Fees by Department</t>
  </si>
  <si>
    <t>Total Credit
Hours</t>
  </si>
  <si>
    <t>Anatomy &amp; Physiology</t>
  </si>
  <si>
    <t># of 
Students</t>
  </si>
  <si>
    <t>Course Fee</t>
  </si>
  <si>
    <t>Sierra Pacific Community College District 
Financial Aid Office</t>
  </si>
  <si>
    <t>#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</si>
</sst>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4"/>
      <name val="Franklin Gothic Medium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2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rgb="FFF1F1F1"/>
        </stop>
        <stop position="1">
          <color theme="5" tint="0.40000610370189521"/>
        </stop>
      </gradientFill>
    </fill>
    <fill>
      <gradientFill degree="90">
        <stop position="0">
          <color theme="0"/>
        </stop>
        <stop position="1">
          <color theme="5" tint="0.40000610370189521"/>
        </stop>
      </gradientFill>
    </fill>
  </fills>
  <borders count="29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thin">
        <color theme="1"/>
      </right>
      <top/>
      <bottom style="medium">
        <color theme="5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ck">
        <color theme="5" tint="-0.2499465926084170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2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6" fillId="0" borderId="1" xfId="2" applyFont="1" applyFill="1" applyBorder="1" applyAlignment="1"/>
    <xf numFmtId="44" fontId="3" fillId="0" borderId="2" xfId="1" applyFont="1" applyFill="1" applyBorder="1" applyAlignment="1"/>
    <xf numFmtId="44" fontId="3" fillId="0" borderId="3" xfId="1" applyFont="1" applyFill="1" applyBorder="1" applyAlignment="1"/>
    <xf numFmtId="0" fontId="3" fillId="0" borderId="6" xfId="2" applyFont="1" applyFill="1" applyBorder="1" applyAlignment="1"/>
    <xf numFmtId="44" fontId="3" fillId="0" borderId="5" xfId="1" applyFont="1" applyFill="1" applyBorder="1" applyAlignment="1"/>
    <xf numFmtId="0" fontId="3" fillId="0" borderId="1" xfId="2" applyFont="1" applyFill="1" applyBorder="1" applyAlignment="1"/>
    <xf numFmtId="0" fontId="3" fillId="0" borderId="2" xfId="1" applyNumberFormat="1" applyFont="1" applyFill="1" applyBorder="1" applyAlignment="1"/>
    <xf numFmtId="0" fontId="3" fillId="0" borderId="3" xfId="1" applyNumberFormat="1" applyFont="1" applyFill="1" applyBorder="1" applyAlignment="1"/>
    <xf numFmtId="0" fontId="3" fillId="0" borderId="4" xfId="2" applyNumberFormat="1" applyFont="1" applyFill="1" applyBorder="1" applyAlignment="1"/>
    <xf numFmtId="0" fontId="3" fillId="0" borderId="4" xfId="3" applyNumberFormat="1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5" fillId="0" borderId="4" xfId="2" applyNumberFormat="1" applyFont="1" applyFill="1" applyBorder="1"/>
    <xf numFmtId="0" fontId="2" fillId="0" borderId="7" xfId="2" applyFont="1" applyBorder="1" applyAlignment="1">
      <alignment horizontal="center"/>
    </xf>
    <xf numFmtId="0" fontId="2" fillId="0" borderId="7" xfId="2" applyFont="1" applyBorder="1" applyAlignment="1">
      <alignment horizontal="center" wrapText="1"/>
    </xf>
    <xf numFmtId="0" fontId="1" fillId="0" borderId="7" xfId="2" applyBorder="1"/>
    <xf numFmtId="10" fontId="3" fillId="0" borderId="2" xfId="1" applyNumberFormat="1" applyFont="1" applyFill="1" applyBorder="1" applyAlignment="1"/>
    <xf numFmtId="0" fontId="5" fillId="0" borderId="13" xfId="2" applyFont="1" applyFill="1" applyBorder="1" applyAlignment="1"/>
    <xf numFmtId="0" fontId="5" fillId="0" borderId="14" xfId="2" applyNumberFormat="1" applyFont="1" applyFill="1" applyBorder="1" applyAlignment="1"/>
    <xf numFmtId="0" fontId="5" fillId="0" borderId="15" xfId="2" applyFont="1" applyFill="1" applyBorder="1" applyAlignment="1"/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5" fillId="0" borderId="11" xfId="2" applyFont="1" applyFill="1" applyBorder="1"/>
    <xf numFmtId="0" fontId="5" fillId="0" borderId="12" xfId="2" applyFont="1" applyFill="1" applyBorder="1"/>
    <xf numFmtId="0" fontId="1" fillId="0" borderId="0" xfId="2" applyBorder="1"/>
    <xf numFmtId="0" fontId="7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20" xfId="2" applyBorder="1"/>
    <xf numFmtId="0" fontId="1" fillId="0" borderId="21" xfId="2" applyBorder="1"/>
    <xf numFmtId="0" fontId="2" fillId="3" borderId="19" xfId="2" applyFont="1" applyFill="1" applyBorder="1" applyAlignment="1">
      <alignment horizontal="center"/>
    </xf>
    <xf numFmtId="0" fontId="2" fillId="3" borderId="19" xfId="2" applyFont="1" applyFill="1" applyBorder="1" applyAlignment="1">
      <alignment horizontal="center" wrapText="1"/>
    </xf>
    <xf numFmtId="0" fontId="2" fillId="3" borderId="23" xfId="2" applyFont="1" applyFill="1" applyBorder="1" applyAlignment="1">
      <alignment horizontal="center"/>
    </xf>
    <xf numFmtId="0" fontId="2" fillId="3" borderId="24" xfId="2" applyFont="1" applyFill="1" applyBorder="1" applyAlignment="1">
      <alignment horizontal="center" wrapText="1"/>
    </xf>
    <xf numFmtId="0" fontId="1" fillId="0" borderId="19" xfId="2" applyBorder="1"/>
    <xf numFmtId="0" fontId="7" fillId="0" borderId="0" xfId="2" applyFont="1" applyBorder="1" applyAlignment="1">
      <alignment horizontal="centerContinuous"/>
    </xf>
    <xf numFmtId="0" fontId="1" fillId="0" borderId="0" xfId="2" applyBorder="1" applyAlignment="1">
      <alignment horizontal="centerContinuous"/>
    </xf>
    <xf numFmtId="0" fontId="1" fillId="0" borderId="27" xfId="2" applyBorder="1"/>
    <xf numFmtId="0" fontId="7" fillId="0" borderId="28" xfId="2" applyFont="1" applyBorder="1" applyAlignment="1">
      <alignment horizontal="centerContinuous"/>
    </xf>
    <xf numFmtId="0" fontId="1" fillId="0" borderId="28" xfId="2" applyBorder="1" applyAlignment="1">
      <alignment horizontal="centerContinuous"/>
    </xf>
    <xf numFmtId="0" fontId="2" fillId="3" borderId="7" xfId="2" applyFont="1" applyFill="1" applyBorder="1" applyAlignment="1">
      <alignment horizontal="center"/>
    </xf>
    <xf numFmtId="164" fontId="1" fillId="0" borderId="20" xfId="2" applyNumberFormat="1" applyBorder="1"/>
    <xf numFmtId="164" fontId="1" fillId="0" borderId="21" xfId="2" applyNumberFormat="1" applyBorder="1"/>
    <xf numFmtId="0" fontId="1" fillId="0" borderId="20" xfId="2" applyBorder="1" applyAlignment="1">
      <alignment horizontal="center"/>
    </xf>
    <xf numFmtId="0" fontId="1" fillId="0" borderId="21" xfId="2" applyBorder="1" applyAlignment="1">
      <alignment horizontal="center"/>
    </xf>
    <xf numFmtId="0" fontId="1" fillId="0" borderId="25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22" xfId="2" applyBorder="1" applyAlignment="1">
      <alignment horizontal="center"/>
    </xf>
    <xf numFmtId="0" fontId="2" fillId="3" borderId="23" xfId="2" applyFont="1" applyFill="1" applyBorder="1" applyAlignment="1">
      <alignment horizont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17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8" fontId="3" fillId="0" borderId="2" xfId="1" applyNumberFormat="1" applyFont="1" applyFill="1" applyBorder="1" applyAlignment="1"/>
    <xf numFmtId="8" fontId="3" fillId="0" borderId="5" xfId="1" applyNumberFormat="1" applyFont="1" applyFill="1" applyBorder="1" applyAlignment="1"/>
    <xf numFmtId="44" fontId="1" fillId="0" borderId="7" xfId="2" applyNumberFormat="1" applyBorder="1"/>
    <xf numFmtId="8" fontId="1" fillId="0" borderId="7" xfId="2" applyNumberFormat="1" applyBorder="1"/>
  </cellXfs>
  <cellStyles count="4">
    <cellStyle name="Currency#TnBmtWgHPaJXiGVy9Op7LLFf6dMeE4WHbSNP9RZNEio=" xfId="1" xr:uid="{00000000-0005-0000-0000-000003000000}"/>
    <cellStyle name="Normal" xfId="0" builtinId="0"/>
    <cellStyle name="Normal#pfnQYTawpRc+CDt7rke0/VVAolluhHbdeZL2OWKve6g=" xfId="2" xr:uid="{00000000-0005-0000-0000-000004000000}"/>
    <cellStyle name="Percent#AXI/IQ2h0im6ZPa/VIJFWqAn3WYEGgzlT4QT169OW4E=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G72"/>
  <sheetViews>
    <sheetView showGridLines="0" tabSelected="1" topLeftCell="A3" workbookViewId="0">
      <selection activeCell="A12" sqref="A12"/>
    </sheetView>
  </sheetViews>
  <sheetFormatPr defaultRowHeight="14.4" x14ac:dyDescent="0.3"/>
  <cols>
    <col min="1" max="1" width="5.6640625" style="1" customWidth="1"/>
    <col min="2" max="2" width="15.88671875" style="1" customWidth="1"/>
    <col min="3" max="3" width="13.5546875" style="1" customWidth="1"/>
    <col min="4" max="4" width="13.88671875" style="1" customWidth="1"/>
    <col min="5" max="5" width="15.6640625" style="1" customWidth="1"/>
    <col min="6" max="6" width="15.88671875" style="1" customWidth="1"/>
    <col min="7" max="7" width="6" style="1" customWidth="1"/>
  </cols>
  <sheetData>
    <row r="1" spans="1:7" ht="34.5" customHeight="1" x14ac:dyDescent="0.3">
      <c r="A1" s="51" t="s">
        <v>39</v>
      </c>
      <c r="B1" s="52"/>
      <c r="C1" s="52"/>
      <c r="D1" s="52"/>
      <c r="E1" s="52"/>
      <c r="F1" s="52"/>
      <c r="G1" s="53"/>
    </row>
    <row r="2" spans="1:7" ht="34.5" customHeight="1" thickBot="1" x14ac:dyDescent="0.35">
      <c r="A2" s="54"/>
      <c r="B2" s="55"/>
      <c r="C2" s="55"/>
      <c r="D2" s="55"/>
      <c r="E2" s="55"/>
      <c r="F2" s="55"/>
      <c r="G2" s="56"/>
    </row>
    <row r="3" spans="1:7" ht="26.25" customHeight="1" x14ac:dyDescent="0.5">
      <c r="A3" s="23"/>
      <c r="B3" s="57" t="s">
        <v>0</v>
      </c>
      <c r="C3" s="57"/>
      <c r="D3" s="57"/>
      <c r="E3" s="57"/>
      <c r="F3" s="57"/>
      <c r="G3" s="24"/>
    </row>
    <row r="4" spans="1:7" ht="17.25" customHeight="1" x14ac:dyDescent="0.3">
      <c r="A4" s="25"/>
      <c r="B4" s="2"/>
      <c r="C4" s="2"/>
      <c r="D4" s="2"/>
      <c r="E4" s="2"/>
      <c r="F4" s="3"/>
      <c r="G4" s="26"/>
    </row>
    <row r="5" spans="1:7" ht="17.25" customHeight="1" x14ac:dyDescent="0.3">
      <c r="A5" s="25"/>
      <c r="B5" s="4" t="s">
        <v>1</v>
      </c>
      <c r="C5" s="5">
        <v>10000</v>
      </c>
      <c r="D5" s="6"/>
      <c r="E5" s="7" t="s">
        <v>2</v>
      </c>
      <c r="F5" s="59">
        <v>1185.81</v>
      </c>
      <c r="G5" s="26"/>
    </row>
    <row r="6" spans="1:7" ht="17.25" customHeight="1" x14ac:dyDescent="0.3">
      <c r="A6" s="25"/>
      <c r="B6" s="9" t="s">
        <v>3</v>
      </c>
      <c r="C6" s="10">
        <v>5</v>
      </c>
      <c r="D6" s="11"/>
      <c r="E6" s="7" t="s">
        <v>4</v>
      </c>
      <c r="F6" s="8">
        <f>C5</f>
        <v>10000</v>
      </c>
      <c r="G6" s="26"/>
    </row>
    <row r="7" spans="1:7" ht="17.25" customHeight="1" x14ac:dyDescent="0.3">
      <c r="A7" s="25"/>
      <c r="B7" s="9" t="s">
        <v>13</v>
      </c>
      <c r="C7" s="19">
        <v>4.4999999999999998E-2</v>
      </c>
      <c r="D7" s="11"/>
      <c r="E7" s="7" t="s">
        <v>6</v>
      </c>
      <c r="F7" s="59">
        <f>F5+F6</f>
        <v>11185.81</v>
      </c>
      <c r="G7" s="26"/>
    </row>
    <row r="8" spans="1:7" ht="15.6" x14ac:dyDescent="0.3">
      <c r="A8" s="25"/>
      <c r="B8" s="9" t="s">
        <v>5</v>
      </c>
      <c r="C8" s="58">
        <v>186.43</v>
      </c>
      <c r="D8" s="6"/>
      <c r="E8" s="27"/>
      <c r="F8" s="8"/>
      <c r="G8" s="26"/>
    </row>
    <row r="9" spans="1:7" ht="15.6" x14ac:dyDescent="0.3">
      <c r="A9" s="25"/>
      <c r="B9" s="12"/>
      <c r="C9" s="13"/>
      <c r="D9" s="14"/>
      <c r="E9" s="15"/>
      <c r="F9" s="15"/>
      <c r="G9" s="26"/>
    </row>
    <row r="10" spans="1:7" x14ac:dyDescent="0.3">
      <c r="A10" s="20"/>
      <c r="B10" s="21"/>
      <c r="C10" s="21"/>
      <c r="D10" s="21"/>
      <c r="E10" s="21"/>
      <c r="F10" s="21"/>
      <c r="G10" s="22"/>
    </row>
    <row r="12" spans="1:7" ht="28.8" x14ac:dyDescent="0.3">
      <c r="A12" s="16" t="s">
        <v>7</v>
      </c>
      <c r="B12" s="17" t="s">
        <v>8</v>
      </c>
      <c r="C12" s="16" t="s">
        <v>9</v>
      </c>
      <c r="D12" s="16" t="s">
        <v>10</v>
      </c>
      <c r="E12" s="16" t="s">
        <v>11</v>
      </c>
      <c r="F12" s="17" t="s">
        <v>12</v>
      </c>
    </row>
    <row r="13" spans="1:7" x14ac:dyDescent="0.3">
      <c r="A13" s="18">
        <v>1</v>
      </c>
      <c r="B13" s="60">
        <f>C5</f>
        <v>10000</v>
      </c>
      <c r="C13" s="60">
        <f>B13*C7/12</f>
        <v>37.5</v>
      </c>
      <c r="D13" s="61">
        <f>C8-C13</f>
        <v>148.93</v>
      </c>
      <c r="E13" s="60">
        <f>C13+D13</f>
        <v>186.43</v>
      </c>
      <c r="F13" s="60">
        <f>B13-D13</f>
        <v>9851.07</v>
      </c>
    </row>
    <row r="14" spans="1:7" x14ac:dyDescent="0.3">
      <c r="A14" s="18">
        <v>1</v>
      </c>
      <c r="B14" s="60">
        <f>F13</f>
        <v>9851.07</v>
      </c>
      <c r="C14" s="18"/>
      <c r="D14" s="18"/>
      <c r="E14" s="18"/>
      <c r="F14" s="60">
        <f t="shared" ref="F14:F71" si="0">B14-D14</f>
        <v>9851.07</v>
      </c>
    </row>
    <row r="15" spans="1:7" x14ac:dyDescent="0.3">
      <c r="A15" s="18">
        <v>1</v>
      </c>
      <c r="B15" s="60">
        <f t="shared" ref="B15:B72" si="1">F14</f>
        <v>9851.07</v>
      </c>
      <c r="C15" s="18"/>
      <c r="D15" s="18"/>
      <c r="E15" s="18"/>
      <c r="F15" s="60">
        <f t="shared" si="0"/>
        <v>9851.07</v>
      </c>
    </row>
    <row r="16" spans="1:7" x14ac:dyDescent="0.3">
      <c r="A16" s="18">
        <v>1</v>
      </c>
      <c r="B16" s="60">
        <f t="shared" si="1"/>
        <v>9851.07</v>
      </c>
      <c r="C16" s="18"/>
      <c r="D16" s="18"/>
      <c r="E16" s="18"/>
      <c r="F16" s="60">
        <f t="shared" si="0"/>
        <v>9851.07</v>
      </c>
    </row>
    <row r="17" spans="1:6" x14ac:dyDescent="0.3">
      <c r="A17" s="18">
        <v>1</v>
      </c>
      <c r="B17" s="60">
        <f t="shared" si="1"/>
        <v>9851.07</v>
      </c>
      <c r="C17" s="18"/>
      <c r="D17" s="18"/>
      <c r="E17" s="18"/>
      <c r="F17" s="60">
        <f t="shared" si="0"/>
        <v>9851.07</v>
      </c>
    </row>
    <row r="18" spans="1:6" x14ac:dyDescent="0.3">
      <c r="A18" s="18">
        <v>1</v>
      </c>
      <c r="B18" s="60">
        <f t="shared" si="1"/>
        <v>9851.07</v>
      </c>
      <c r="C18" s="18"/>
      <c r="D18" s="18"/>
      <c r="E18" s="18"/>
      <c r="F18" s="60">
        <f t="shared" si="0"/>
        <v>9851.07</v>
      </c>
    </row>
    <row r="19" spans="1:6" x14ac:dyDescent="0.3">
      <c r="A19" s="18">
        <v>1</v>
      </c>
      <c r="B19" s="60">
        <f t="shared" si="1"/>
        <v>9851.07</v>
      </c>
      <c r="C19" s="18"/>
      <c r="D19" s="18"/>
      <c r="E19" s="18"/>
      <c r="F19" s="60">
        <f t="shared" si="0"/>
        <v>9851.07</v>
      </c>
    </row>
    <row r="20" spans="1:6" x14ac:dyDescent="0.3">
      <c r="A20" s="18">
        <v>1</v>
      </c>
      <c r="B20" s="60">
        <f t="shared" si="1"/>
        <v>9851.07</v>
      </c>
      <c r="C20" s="18"/>
      <c r="D20" s="18"/>
      <c r="E20" s="18"/>
      <c r="F20" s="60">
        <f t="shared" si="0"/>
        <v>9851.07</v>
      </c>
    </row>
    <row r="21" spans="1:6" x14ac:dyDescent="0.3">
      <c r="A21" s="18">
        <v>1</v>
      </c>
      <c r="B21" s="60">
        <f t="shared" si="1"/>
        <v>9851.07</v>
      </c>
      <c r="C21" s="18"/>
      <c r="D21" s="18"/>
      <c r="E21" s="18"/>
      <c r="F21" s="60">
        <f t="shared" si="0"/>
        <v>9851.07</v>
      </c>
    </row>
    <row r="22" spans="1:6" x14ac:dyDescent="0.3">
      <c r="A22" s="18">
        <v>1</v>
      </c>
      <c r="B22" s="60">
        <f t="shared" si="1"/>
        <v>9851.07</v>
      </c>
      <c r="C22" s="18"/>
      <c r="D22" s="18"/>
      <c r="E22" s="18"/>
      <c r="F22" s="60">
        <f t="shared" si="0"/>
        <v>9851.07</v>
      </c>
    </row>
    <row r="23" spans="1:6" x14ac:dyDescent="0.3">
      <c r="A23" s="18">
        <v>1</v>
      </c>
      <c r="B23" s="60">
        <f t="shared" si="1"/>
        <v>9851.07</v>
      </c>
      <c r="C23" s="18"/>
      <c r="D23" s="18"/>
      <c r="E23" s="18"/>
      <c r="F23" s="60">
        <f t="shared" si="0"/>
        <v>9851.07</v>
      </c>
    </row>
    <row r="24" spans="1:6" x14ac:dyDescent="0.3">
      <c r="A24" s="18">
        <v>1</v>
      </c>
      <c r="B24" s="60">
        <f t="shared" si="1"/>
        <v>9851.07</v>
      </c>
      <c r="C24" s="18"/>
      <c r="D24" s="18"/>
      <c r="E24" s="18"/>
      <c r="F24" s="60">
        <f t="shared" si="0"/>
        <v>9851.07</v>
      </c>
    </row>
    <row r="25" spans="1:6" x14ac:dyDescent="0.3">
      <c r="A25" s="18">
        <v>1</v>
      </c>
      <c r="B25" s="60">
        <f t="shared" si="1"/>
        <v>9851.07</v>
      </c>
      <c r="C25" s="18"/>
      <c r="D25" s="18"/>
      <c r="E25" s="18"/>
      <c r="F25" s="60">
        <f t="shared" si="0"/>
        <v>9851.07</v>
      </c>
    </row>
    <row r="26" spans="1:6" x14ac:dyDescent="0.3">
      <c r="A26" s="18">
        <v>1</v>
      </c>
      <c r="B26" s="60">
        <f t="shared" si="1"/>
        <v>9851.07</v>
      </c>
      <c r="C26" s="18"/>
      <c r="D26" s="18"/>
      <c r="E26" s="18"/>
      <c r="F26" s="60">
        <f t="shared" si="0"/>
        <v>9851.07</v>
      </c>
    </row>
    <row r="27" spans="1:6" x14ac:dyDescent="0.3">
      <c r="A27" s="18">
        <v>1</v>
      </c>
      <c r="B27" s="60">
        <f t="shared" si="1"/>
        <v>9851.07</v>
      </c>
      <c r="C27" s="18"/>
      <c r="D27" s="18"/>
      <c r="E27" s="18"/>
      <c r="F27" s="60">
        <f t="shared" si="0"/>
        <v>9851.07</v>
      </c>
    </row>
    <row r="28" spans="1:6" x14ac:dyDescent="0.3">
      <c r="A28" s="18">
        <v>1</v>
      </c>
      <c r="B28" s="60">
        <f t="shared" si="1"/>
        <v>9851.07</v>
      </c>
      <c r="C28" s="18"/>
      <c r="D28" s="18"/>
      <c r="E28" s="18"/>
      <c r="F28" s="60">
        <f t="shared" si="0"/>
        <v>9851.07</v>
      </c>
    </row>
    <row r="29" spans="1:6" x14ac:dyDescent="0.3">
      <c r="A29" s="18">
        <v>1</v>
      </c>
      <c r="B29" s="60">
        <f t="shared" si="1"/>
        <v>9851.07</v>
      </c>
      <c r="C29" s="18"/>
      <c r="D29" s="18"/>
      <c r="E29" s="18"/>
      <c r="F29" s="60">
        <f t="shared" si="0"/>
        <v>9851.07</v>
      </c>
    </row>
    <row r="30" spans="1:6" x14ac:dyDescent="0.3">
      <c r="A30" s="18">
        <v>1</v>
      </c>
      <c r="B30" s="60">
        <f t="shared" si="1"/>
        <v>9851.07</v>
      </c>
      <c r="C30" s="18"/>
      <c r="D30" s="18"/>
      <c r="E30" s="18"/>
      <c r="F30" s="60">
        <f t="shared" si="0"/>
        <v>9851.07</v>
      </c>
    </row>
    <row r="31" spans="1:6" x14ac:dyDescent="0.3">
      <c r="A31" s="18">
        <v>1</v>
      </c>
      <c r="B31" s="60">
        <f t="shared" si="1"/>
        <v>9851.07</v>
      </c>
      <c r="C31" s="18"/>
      <c r="D31" s="18"/>
      <c r="E31" s="18"/>
      <c r="F31" s="60">
        <f t="shared" si="0"/>
        <v>9851.07</v>
      </c>
    </row>
    <row r="32" spans="1:6" x14ac:dyDescent="0.3">
      <c r="A32" s="18">
        <v>1</v>
      </c>
      <c r="B32" s="60">
        <f t="shared" si="1"/>
        <v>9851.07</v>
      </c>
      <c r="C32" s="18"/>
      <c r="D32" s="18"/>
      <c r="E32" s="18"/>
      <c r="F32" s="60">
        <f t="shared" si="0"/>
        <v>9851.07</v>
      </c>
    </row>
    <row r="33" spans="1:6" x14ac:dyDescent="0.3">
      <c r="A33" s="18">
        <v>1</v>
      </c>
      <c r="B33" s="60">
        <f t="shared" si="1"/>
        <v>9851.07</v>
      </c>
      <c r="C33" s="18"/>
      <c r="D33" s="18"/>
      <c r="E33" s="18"/>
      <c r="F33" s="60">
        <f t="shared" si="0"/>
        <v>9851.07</v>
      </c>
    </row>
    <row r="34" spans="1:6" x14ac:dyDescent="0.3">
      <c r="A34" s="18">
        <v>1</v>
      </c>
      <c r="B34" s="60">
        <f t="shared" si="1"/>
        <v>9851.07</v>
      </c>
      <c r="C34" s="18"/>
      <c r="D34" s="18"/>
      <c r="E34" s="18"/>
      <c r="F34" s="60">
        <f t="shared" si="0"/>
        <v>9851.07</v>
      </c>
    </row>
    <row r="35" spans="1:6" x14ac:dyDescent="0.3">
      <c r="A35" s="18">
        <v>1</v>
      </c>
      <c r="B35" s="60">
        <f t="shared" si="1"/>
        <v>9851.07</v>
      </c>
      <c r="C35" s="18"/>
      <c r="D35" s="18"/>
      <c r="E35" s="18"/>
      <c r="F35" s="60">
        <f t="shared" si="0"/>
        <v>9851.07</v>
      </c>
    </row>
    <row r="36" spans="1:6" x14ac:dyDescent="0.3">
      <c r="A36" s="18">
        <v>1</v>
      </c>
      <c r="B36" s="60">
        <f t="shared" si="1"/>
        <v>9851.07</v>
      </c>
      <c r="C36" s="18"/>
      <c r="D36" s="18"/>
      <c r="E36" s="18"/>
      <c r="F36" s="60">
        <f t="shared" si="0"/>
        <v>9851.07</v>
      </c>
    </row>
    <row r="37" spans="1:6" x14ac:dyDescent="0.3">
      <c r="A37" s="18">
        <v>1</v>
      </c>
      <c r="B37" s="60">
        <f t="shared" si="1"/>
        <v>9851.07</v>
      </c>
      <c r="C37" s="18"/>
      <c r="D37" s="18"/>
      <c r="E37" s="18"/>
      <c r="F37" s="60">
        <f t="shared" si="0"/>
        <v>9851.07</v>
      </c>
    </row>
    <row r="38" spans="1:6" x14ac:dyDescent="0.3">
      <c r="A38" s="18">
        <v>1</v>
      </c>
      <c r="B38" s="60">
        <f t="shared" si="1"/>
        <v>9851.07</v>
      </c>
      <c r="C38" s="18"/>
      <c r="D38" s="18"/>
      <c r="E38" s="18"/>
      <c r="F38" s="60">
        <f t="shared" si="0"/>
        <v>9851.07</v>
      </c>
    </row>
    <row r="39" spans="1:6" x14ac:dyDescent="0.3">
      <c r="A39" s="18">
        <v>1</v>
      </c>
      <c r="B39" s="60">
        <f t="shared" si="1"/>
        <v>9851.07</v>
      </c>
      <c r="C39" s="18"/>
      <c r="D39" s="18"/>
      <c r="E39" s="18"/>
      <c r="F39" s="60">
        <f t="shared" si="0"/>
        <v>9851.07</v>
      </c>
    </row>
    <row r="40" spans="1:6" x14ac:dyDescent="0.3">
      <c r="A40" s="18">
        <v>1</v>
      </c>
      <c r="B40" s="60">
        <f t="shared" si="1"/>
        <v>9851.07</v>
      </c>
      <c r="C40" s="18"/>
      <c r="D40" s="18"/>
      <c r="E40" s="18"/>
      <c r="F40" s="60">
        <f t="shared" si="0"/>
        <v>9851.07</v>
      </c>
    </row>
    <row r="41" spans="1:6" x14ac:dyDescent="0.3">
      <c r="A41" s="18">
        <v>1</v>
      </c>
      <c r="B41" s="60">
        <f t="shared" si="1"/>
        <v>9851.07</v>
      </c>
      <c r="C41" s="18"/>
      <c r="D41" s="18"/>
      <c r="E41" s="18"/>
      <c r="F41" s="60">
        <f t="shared" si="0"/>
        <v>9851.07</v>
      </c>
    </row>
    <row r="42" spans="1:6" x14ac:dyDescent="0.3">
      <c r="A42" s="18">
        <v>1</v>
      </c>
      <c r="B42" s="60">
        <f t="shared" si="1"/>
        <v>9851.07</v>
      </c>
      <c r="C42" s="18"/>
      <c r="D42" s="18"/>
      <c r="E42" s="18"/>
      <c r="F42" s="60">
        <f t="shared" si="0"/>
        <v>9851.07</v>
      </c>
    </row>
    <row r="43" spans="1:6" x14ac:dyDescent="0.3">
      <c r="A43" s="18">
        <v>1</v>
      </c>
      <c r="B43" s="60">
        <f t="shared" si="1"/>
        <v>9851.07</v>
      </c>
      <c r="C43" s="18"/>
      <c r="D43" s="18"/>
      <c r="E43" s="18"/>
      <c r="F43" s="60">
        <f t="shared" si="0"/>
        <v>9851.07</v>
      </c>
    </row>
    <row r="44" spans="1:6" x14ac:dyDescent="0.3">
      <c r="A44" s="18">
        <v>1</v>
      </c>
      <c r="B44" s="60">
        <f t="shared" si="1"/>
        <v>9851.07</v>
      </c>
      <c r="C44" s="18"/>
      <c r="D44" s="18"/>
      <c r="E44" s="18"/>
      <c r="F44" s="60">
        <f t="shared" si="0"/>
        <v>9851.07</v>
      </c>
    </row>
    <row r="45" spans="1:6" x14ac:dyDescent="0.3">
      <c r="A45" s="18">
        <v>1</v>
      </c>
      <c r="B45" s="60">
        <f t="shared" si="1"/>
        <v>9851.07</v>
      </c>
      <c r="C45" s="18"/>
      <c r="D45" s="18"/>
      <c r="E45" s="18"/>
      <c r="F45" s="60">
        <f t="shared" si="0"/>
        <v>9851.07</v>
      </c>
    </row>
    <row r="46" spans="1:6" x14ac:dyDescent="0.3">
      <c r="A46" s="18">
        <v>1</v>
      </c>
      <c r="B46" s="60">
        <f t="shared" si="1"/>
        <v>9851.07</v>
      </c>
      <c r="C46" s="18"/>
      <c r="D46" s="18"/>
      <c r="E46" s="18"/>
      <c r="F46" s="60">
        <f t="shared" si="0"/>
        <v>9851.07</v>
      </c>
    </row>
    <row r="47" spans="1:6" x14ac:dyDescent="0.3">
      <c r="A47" s="18">
        <v>1</v>
      </c>
      <c r="B47" s="60">
        <f t="shared" si="1"/>
        <v>9851.07</v>
      </c>
      <c r="C47" s="18"/>
      <c r="D47" s="18"/>
      <c r="E47" s="18"/>
      <c r="F47" s="60">
        <f t="shared" si="0"/>
        <v>9851.07</v>
      </c>
    </row>
    <row r="48" spans="1:6" x14ac:dyDescent="0.3">
      <c r="A48" s="18">
        <v>1</v>
      </c>
      <c r="B48" s="60">
        <f t="shared" si="1"/>
        <v>9851.07</v>
      </c>
      <c r="C48" s="18"/>
      <c r="D48" s="18"/>
      <c r="E48" s="18"/>
      <c r="F48" s="60">
        <f t="shared" si="0"/>
        <v>9851.07</v>
      </c>
    </row>
    <row r="49" spans="1:6" x14ac:dyDescent="0.3">
      <c r="A49" s="18">
        <v>1</v>
      </c>
      <c r="B49" s="60">
        <f t="shared" si="1"/>
        <v>9851.07</v>
      </c>
      <c r="C49" s="18"/>
      <c r="D49" s="18"/>
      <c r="E49" s="18"/>
      <c r="F49" s="60">
        <f t="shared" si="0"/>
        <v>9851.07</v>
      </c>
    </row>
    <row r="50" spans="1:6" x14ac:dyDescent="0.3">
      <c r="A50" s="18">
        <v>1</v>
      </c>
      <c r="B50" s="60">
        <f t="shared" si="1"/>
        <v>9851.07</v>
      </c>
      <c r="C50" s="18"/>
      <c r="D50" s="18"/>
      <c r="E50" s="18"/>
      <c r="F50" s="60">
        <f t="shared" si="0"/>
        <v>9851.07</v>
      </c>
    </row>
    <row r="51" spans="1:6" x14ac:dyDescent="0.3">
      <c r="A51" s="18">
        <v>1</v>
      </c>
      <c r="B51" s="60">
        <f t="shared" si="1"/>
        <v>9851.07</v>
      </c>
      <c r="C51" s="18"/>
      <c r="D51" s="18"/>
      <c r="E51" s="18"/>
      <c r="F51" s="60">
        <f t="shared" si="0"/>
        <v>9851.07</v>
      </c>
    </row>
    <row r="52" spans="1:6" x14ac:dyDescent="0.3">
      <c r="A52" s="18">
        <v>1</v>
      </c>
      <c r="B52" s="60">
        <f t="shared" si="1"/>
        <v>9851.07</v>
      </c>
      <c r="C52" s="18"/>
      <c r="D52" s="18"/>
      <c r="E52" s="18"/>
      <c r="F52" s="60">
        <f t="shared" si="0"/>
        <v>9851.07</v>
      </c>
    </row>
    <row r="53" spans="1:6" x14ac:dyDescent="0.3">
      <c r="A53" s="18">
        <v>1</v>
      </c>
      <c r="B53" s="60">
        <f t="shared" si="1"/>
        <v>9851.07</v>
      </c>
      <c r="C53" s="18"/>
      <c r="D53" s="18"/>
      <c r="E53" s="18"/>
      <c r="F53" s="60">
        <f t="shared" si="0"/>
        <v>9851.07</v>
      </c>
    </row>
    <row r="54" spans="1:6" x14ac:dyDescent="0.3">
      <c r="A54" s="18">
        <v>1</v>
      </c>
      <c r="B54" s="60">
        <f t="shared" si="1"/>
        <v>9851.07</v>
      </c>
      <c r="C54" s="18"/>
      <c r="D54" s="18"/>
      <c r="E54" s="18"/>
      <c r="F54" s="60">
        <f t="shared" si="0"/>
        <v>9851.07</v>
      </c>
    </row>
    <row r="55" spans="1:6" x14ac:dyDescent="0.3">
      <c r="A55" s="18">
        <v>1</v>
      </c>
      <c r="B55" s="60">
        <f t="shared" si="1"/>
        <v>9851.07</v>
      </c>
      <c r="C55" s="18"/>
      <c r="D55" s="18"/>
      <c r="E55" s="18"/>
      <c r="F55" s="60">
        <f t="shared" si="0"/>
        <v>9851.07</v>
      </c>
    </row>
    <row r="56" spans="1:6" x14ac:dyDescent="0.3">
      <c r="A56" s="18">
        <v>1</v>
      </c>
      <c r="B56" s="60">
        <f t="shared" si="1"/>
        <v>9851.07</v>
      </c>
      <c r="C56" s="18"/>
      <c r="D56" s="18"/>
      <c r="E56" s="18"/>
      <c r="F56" s="60">
        <f t="shared" si="0"/>
        <v>9851.07</v>
      </c>
    </row>
    <row r="57" spans="1:6" x14ac:dyDescent="0.3">
      <c r="A57" s="18">
        <v>1</v>
      </c>
      <c r="B57" s="60">
        <f t="shared" si="1"/>
        <v>9851.07</v>
      </c>
      <c r="C57" s="18"/>
      <c r="D57" s="18"/>
      <c r="E57" s="18"/>
      <c r="F57" s="60">
        <f t="shared" si="0"/>
        <v>9851.07</v>
      </c>
    </row>
    <row r="58" spans="1:6" x14ac:dyDescent="0.3">
      <c r="A58" s="18">
        <v>1</v>
      </c>
      <c r="B58" s="60">
        <f t="shared" si="1"/>
        <v>9851.07</v>
      </c>
      <c r="C58" s="18"/>
      <c r="D58" s="18"/>
      <c r="E58" s="18"/>
      <c r="F58" s="60">
        <f t="shared" si="0"/>
        <v>9851.07</v>
      </c>
    </row>
    <row r="59" spans="1:6" x14ac:dyDescent="0.3">
      <c r="A59" s="18">
        <v>1</v>
      </c>
      <c r="B59" s="60">
        <f t="shared" si="1"/>
        <v>9851.07</v>
      </c>
      <c r="C59" s="18"/>
      <c r="D59" s="18"/>
      <c r="E59" s="18"/>
      <c r="F59" s="60">
        <f t="shared" si="0"/>
        <v>9851.07</v>
      </c>
    </row>
    <row r="60" spans="1:6" x14ac:dyDescent="0.3">
      <c r="A60" s="18">
        <v>1</v>
      </c>
      <c r="B60" s="60">
        <f t="shared" si="1"/>
        <v>9851.07</v>
      </c>
      <c r="C60" s="18"/>
      <c r="D60" s="18"/>
      <c r="E60" s="18"/>
      <c r="F60" s="60">
        <f t="shared" si="0"/>
        <v>9851.07</v>
      </c>
    </row>
    <row r="61" spans="1:6" x14ac:dyDescent="0.3">
      <c r="A61" s="18">
        <v>1</v>
      </c>
      <c r="B61" s="60">
        <f t="shared" si="1"/>
        <v>9851.07</v>
      </c>
      <c r="C61" s="18"/>
      <c r="D61" s="18"/>
      <c r="E61" s="18"/>
      <c r="F61" s="60">
        <f t="shared" si="0"/>
        <v>9851.07</v>
      </c>
    </row>
    <row r="62" spans="1:6" x14ac:dyDescent="0.3">
      <c r="A62" s="18">
        <v>1</v>
      </c>
      <c r="B62" s="60">
        <f t="shared" si="1"/>
        <v>9851.07</v>
      </c>
      <c r="C62" s="18"/>
      <c r="D62" s="18"/>
      <c r="E62" s="18"/>
      <c r="F62" s="60">
        <f t="shared" si="0"/>
        <v>9851.07</v>
      </c>
    </row>
    <row r="63" spans="1:6" x14ac:dyDescent="0.3">
      <c r="A63" s="18">
        <v>1</v>
      </c>
      <c r="B63" s="60">
        <f t="shared" si="1"/>
        <v>9851.07</v>
      </c>
      <c r="C63" s="18"/>
      <c r="D63" s="18"/>
      <c r="E63" s="18"/>
      <c r="F63" s="60">
        <f t="shared" si="0"/>
        <v>9851.07</v>
      </c>
    </row>
    <row r="64" spans="1:6" x14ac:dyDescent="0.3">
      <c r="A64" s="18">
        <v>1</v>
      </c>
      <c r="B64" s="60">
        <f t="shared" si="1"/>
        <v>9851.07</v>
      </c>
      <c r="C64" s="18"/>
      <c r="D64" s="18"/>
      <c r="E64" s="18"/>
      <c r="F64" s="60">
        <f t="shared" si="0"/>
        <v>9851.07</v>
      </c>
    </row>
    <row r="65" spans="1:6" x14ac:dyDescent="0.3">
      <c r="A65" s="18">
        <v>1</v>
      </c>
      <c r="B65" s="60">
        <f t="shared" si="1"/>
        <v>9851.07</v>
      </c>
      <c r="C65" s="18"/>
      <c r="D65" s="18"/>
      <c r="E65" s="18"/>
      <c r="F65" s="60">
        <f t="shared" si="0"/>
        <v>9851.07</v>
      </c>
    </row>
    <row r="66" spans="1:6" x14ac:dyDescent="0.3">
      <c r="A66" s="18">
        <v>1</v>
      </c>
      <c r="B66" s="60">
        <f t="shared" si="1"/>
        <v>9851.07</v>
      </c>
      <c r="C66" s="18"/>
      <c r="D66" s="18"/>
      <c r="E66" s="18"/>
      <c r="F66" s="60">
        <f t="shared" si="0"/>
        <v>9851.07</v>
      </c>
    </row>
    <row r="67" spans="1:6" x14ac:dyDescent="0.3">
      <c r="A67" s="18">
        <v>1</v>
      </c>
      <c r="B67" s="60">
        <f t="shared" si="1"/>
        <v>9851.07</v>
      </c>
      <c r="C67" s="18"/>
      <c r="D67" s="18"/>
      <c r="E67" s="18"/>
      <c r="F67" s="60">
        <f t="shared" si="0"/>
        <v>9851.07</v>
      </c>
    </row>
    <row r="68" spans="1:6" x14ac:dyDescent="0.3">
      <c r="A68" s="18">
        <v>1</v>
      </c>
      <c r="B68" s="60">
        <f t="shared" si="1"/>
        <v>9851.07</v>
      </c>
      <c r="C68" s="18"/>
      <c r="D68" s="18"/>
      <c r="E68" s="18"/>
      <c r="F68" s="60">
        <f t="shared" si="0"/>
        <v>9851.07</v>
      </c>
    </row>
    <row r="69" spans="1:6" x14ac:dyDescent="0.3">
      <c r="A69" s="18">
        <v>1</v>
      </c>
      <c r="B69" s="60">
        <f t="shared" si="1"/>
        <v>9851.07</v>
      </c>
      <c r="C69" s="18"/>
      <c r="D69" s="18"/>
      <c r="E69" s="18"/>
      <c r="F69" s="60">
        <f t="shared" si="0"/>
        <v>9851.07</v>
      </c>
    </row>
    <row r="70" spans="1:6" x14ac:dyDescent="0.3">
      <c r="A70" s="18">
        <v>1</v>
      </c>
      <c r="B70" s="60">
        <f t="shared" si="1"/>
        <v>9851.07</v>
      </c>
      <c r="C70" s="18"/>
      <c r="D70" s="18"/>
      <c r="E70" s="18"/>
      <c r="F70" s="60">
        <f t="shared" si="0"/>
        <v>9851.07</v>
      </c>
    </row>
    <row r="71" spans="1:6" x14ac:dyDescent="0.3">
      <c r="A71" s="18">
        <v>1</v>
      </c>
      <c r="B71" s="60">
        <f t="shared" si="1"/>
        <v>9851.07</v>
      </c>
      <c r="C71" s="18"/>
      <c r="D71" s="18"/>
      <c r="E71" s="18"/>
      <c r="F71" s="60">
        <f t="shared" si="0"/>
        <v>9851.07</v>
      </c>
    </row>
    <row r="72" spans="1:6" x14ac:dyDescent="0.3">
      <c r="A72" s="18">
        <v>1</v>
      </c>
      <c r="B72" s="60">
        <f t="shared" si="1"/>
        <v>9851.07</v>
      </c>
      <c r="C72" s="18"/>
      <c r="D72" s="18"/>
      <c r="E72" s="18"/>
      <c r="F72" s="18"/>
    </row>
  </sheetData>
  <mergeCells count="2">
    <mergeCell ref="A1:G2"/>
    <mergeCell ref="B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F29"/>
  <sheetViews>
    <sheetView workbookViewId="0"/>
  </sheetViews>
  <sheetFormatPr defaultRowHeight="14.4" x14ac:dyDescent="0.3"/>
  <cols>
    <col min="1" max="1" width="26" style="1" customWidth="1"/>
    <col min="2" max="2" width="12.5546875" style="1" customWidth="1"/>
    <col min="3" max="3" width="9.88671875" style="1" customWidth="1"/>
    <col min="4" max="4" width="10" style="1" bestFit="1" customWidth="1"/>
    <col min="5" max="5" width="11.109375" style="1" customWidth="1"/>
    <col min="6" max="6" width="10.44140625" style="1" customWidth="1"/>
  </cols>
  <sheetData>
    <row r="1" spans="1:6" ht="15" thickTop="1" x14ac:dyDescent="0.3">
      <c r="A1" s="39"/>
      <c r="B1" s="39"/>
      <c r="C1" s="39"/>
      <c r="D1" s="39"/>
      <c r="E1" s="39"/>
      <c r="F1" s="39"/>
    </row>
    <row r="2" spans="1:6" ht="25.8" x14ac:dyDescent="0.5">
      <c r="A2" s="37" t="s">
        <v>14</v>
      </c>
      <c r="B2" s="38"/>
      <c r="C2" s="38"/>
      <c r="D2" s="38"/>
      <c r="E2" s="38"/>
      <c r="F2" s="38"/>
    </row>
    <row r="3" spans="1:6" ht="25.8" x14ac:dyDescent="0.5">
      <c r="A3" s="28" t="s">
        <v>34</v>
      </c>
      <c r="B3" s="29"/>
      <c r="C3" s="29"/>
      <c r="D3" s="29"/>
      <c r="E3" s="29"/>
      <c r="F3" s="29"/>
    </row>
    <row r="4" spans="1:6" ht="15" customHeight="1" thickBot="1" x14ac:dyDescent="0.55000000000000004">
      <c r="A4" s="40"/>
      <c r="B4" s="41"/>
      <c r="C4" s="41"/>
      <c r="D4" s="41"/>
      <c r="E4" s="41"/>
      <c r="F4" s="41"/>
    </row>
    <row r="5" spans="1:6" ht="26.4" thickTop="1" x14ac:dyDescent="0.5">
      <c r="A5" s="28"/>
      <c r="B5" s="29"/>
      <c r="C5" s="29"/>
      <c r="D5" s="29"/>
      <c r="E5" s="29"/>
      <c r="F5" s="29"/>
    </row>
    <row r="6" spans="1:6" ht="28.8" x14ac:dyDescent="0.3">
      <c r="A6" s="32" t="s">
        <v>15</v>
      </c>
      <c r="B6" s="32" t="s">
        <v>17</v>
      </c>
      <c r="C6" s="33" t="s">
        <v>33</v>
      </c>
      <c r="D6" s="33" t="s">
        <v>37</v>
      </c>
      <c r="E6" s="33" t="s">
        <v>38</v>
      </c>
      <c r="F6" s="32" t="s">
        <v>32</v>
      </c>
    </row>
    <row r="7" spans="1:6" x14ac:dyDescent="0.3">
      <c r="A7" s="30" t="s">
        <v>16</v>
      </c>
      <c r="B7" s="45" t="s">
        <v>28</v>
      </c>
      <c r="C7" s="30">
        <v>3</v>
      </c>
      <c r="D7" s="30">
        <v>12</v>
      </c>
      <c r="E7" s="43">
        <v>125</v>
      </c>
      <c r="F7" s="30"/>
    </row>
    <row r="8" spans="1:6" x14ac:dyDescent="0.3">
      <c r="A8" s="30" t="s">
        <v>18</v>
      </c>
      <c r="B8" s="45" t="s">
        <v>28</v>
      </c>
      <c r="C8" s="30">
        <v>3</v>
      </c>
      <c r="D8" s="30">
        <v>10</v>
      </c>
      <c r="E8" s="43">
        <v>135</v>
      </c>
      <c r="F8" s="30"/>
    </row>
    <row r="9" spans="1:6" x14ac:dyDescent="0.3">
      <c r="A9" s="30" t="s">
        <v>36</v>
      </c>
      <c r="B9" s="45" t="s">
        <v>28</v>
      </c>
      <c r="C9" s="30">
        <v>4</v>
      </c>
      <c r="D9" s="30">
        <v>15</v>
      </c>
      <c r="E9" s="43">
        <v>150</v>
      </c>
      <c r="F9" s="30"/>
    </row>
    <row r="10" spans="1:6" x14ac:dyDescent="0.3">
      <c r="A10" s="30" t="s">
        <v>20</v>
      </c>
      <c r="B10" s="45" t="s">
        <v>29</v>
      </c>
      <c r="C10" s="30">
        <v>3</v>
      </c>
      <c r="D10" s="30">
        <v>13</v>
      </c>
      <c r="E10" s="43">
        <v>55</v>
      </c>
      <c r="F10" s="30"/>
    </row>
    <row r="11" spans="1:6" x14ac:dyDescent="0.3">
      <c r="A11" s="30" t="s">
        <v>19</v>
      </c>
      <c r="B11" s="45" t="s">
        <v>29</v>
      </c>
      <c r="C11" s="30">
        <v>3</v>
      </c>
      <c r="D11" s="30">
        <v>10</v>
      </c>
      <c r="E11" s="43">
        <v>55</v>
      </c>
      <c r="F11" s="30"/>
    </row>
    <row r="12" spans="1:6" x14ac:dyDescent="0.3">
      <c r="A12" s="30" t="s">
        <v>21</v>
      </c>
      <c r="B12" s="45" t="s">
        <v>29</v>
      </c>
      <c r="C12" s="30">
        <v>3</v>
      </c>
      <c r="D12" s="30">
        <v>12</v>
      </c>
      <c r="E12" s="43">
        <v>55</v>
      </c>
      <c r="F12" s="30"/>
    </row>
    <row r="13" spans="1:6" x14ac:dyDescent="0.3">
      <c r="A13" s="30" t="s">
        <v>22</v>
      </c>
      <c r="B13" s="45" t="s">
        <v>30</v>
      </c>
      <c r="C13" s="30">
        <v>3</v>
      </c>
      <c r="D13" s="30">
        <v>15</v>
      </c>
      <c r="E13" s="43">
        <v>75</v>
      </c>
      <c r="F13" s="30"/>
    </row>
    <row r="14" spans="1:6" x14ac:dyDescent="0.3">
      <c r="A14" s="30" t="s">
        <v>23</v>
      </c>
      <c r="B14" s="45" t="s">
        <v>30</v>
      </c>
      <c r="C14" s="30">
        <v>3</v>
      </c>
      <c r="D14" s="30">
        <v>13</v>
      </c>
      <c r="E14" s="43">
        <v>75</v>
      </c>
      <c r="F14" s="30"/>
    </row>
    <row r="15" spans="1:6" x14ac:dyDescent="0.3">
      <c r="A15" s="30" t="s">
        <v>24</v>
      </c>
      <c r="B15" s="45" t="s">
        <v>30</v>
      </c>
      <c r="C15" s="30">
        <v>3</v>
      </c>
      <c r="D15" s="30">
        <v>8</v>
      </c>
      <c r="E15" s="43">
        <v>75</v>
      </c>
      <c r="F15" s="30"/>
    </row>
    <row r="16" spans="1:6" x14ac:dyDescent="0.3">
      <c r="A16" s="30" t="s">
        <v>25</v>
      </c>
      <c r="B16" s="45" t="s">
        <v>31</v>
      </c>
      <c r="C16" s="30">
        <v>4</v>
      </c>
      <c r="D16" s="30">
        <v>15</v>
      </c>
      <c r="E16" s="43">
        <v>125</v>
      </c>
      <c r="F16" s="30"/>
    </row>
    <row r="17" spans="1:6" x14ac:dyDescent="0.3">
      <c r="A17" s="30" t="s">
        <v>26</v>
      </c>
      <c r="B17" s="45" t="s">
        <v>31</v>
      </c>
      <c r="C17" s="30">
        <v>4</v>
      </c>
      <c r="D17" s="30">
        <v>15</v>
      </c>
      <c r="E17" s="43">
        <v>150</v>
      </c>
      <c r="F17" s="30"/>
    </row>
    <row r="18" spans="1:6" x14ac:dyDescent="0.3">
      <c r="A18" s="31" t="s">
        <v>27</v>
      </c>
      <c r="B18" s="46" t="s">
        <v>31</v>
      </c>
      <c r="C18" s="31">
        <v>4</v>
      </c>
      <c r="D18" s="31">
        <v>12</v>
      </c>
      <c r="E18" s="44">
        <v>125</v>
      </c>
      <c r="F18" s="31"/>
    </row>
    <row r="25" spans="1:6" ht="30" customHeight="1" x14ac:dyDescent="0.3">
      <c r="B25" s="34" t="s">
        <v>17</v>
      </c>
      <c r="C25" s="50" t="s">
        <v>40</v>
      </c>
      <c r="D25" s="42" t="s">
        <v>32</v>
      </c>
      <c r="E25" s="35" t="s">
        <v>35</v>
      </c>
    </row>
    <row r="26" spans="1:6" x14ac:dyDescent="0.3">
      <c r="B26" s="47" t="s">
        <v>28</v>
      </c>
      <c r="C26" s="36"/>
      <c r="D26" s="36"/>
      <c r="E26" s="36"/>
    </row>
    <row r="27" spans="1:6" x14ac:dyDescent="0.3">
      <c r="B27" s="48" t="s">
        <v>29</v>
      </c>
      <c r="C27" s="30"/>
      <c r="D27" s="30"/>
      <c r="E27" s="30"/>
    </row>
    <row r="28" spans="1:6" x14ac:dyDescent="0.3">
      <c r="B28" s="48" t="s">
        <v>30</v>
      </c>
      <c r="C28" s="30"/>
      <c r="D28" s="30"/>
      <c r="E28" s="30"/>
    </row>
    <row r="29" spans="1:6" x14ac:dyDescent="0.3">
      <c r="B29" s="49" t="s">
        <v>31</v>
      </c>
      <c r="C29" s="31"/>
      <c r="D29" s="31"/>
      <c r="E29" s="31"/>
    </row>
  </sheetData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enna xmlns="http://customxml.org">
  <kers>0smp7y2g63OgwL8RcoO/jncMxMI0EBwTnDub9iQtmuU=</kers>
  <massa>10/22/2023 8:51:23 PM</massa>
  <hamilton>true</hamilton>
</senn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13AF80B5C3B49955B3DB6C81EBB3E" ma:contentTypeVersion="3" ma:contentTypeDescription="Create a new document." ma:contentTypeScope="" ma:versionID="7b2c4afe8d09f3775465c509bdb65024">
  <xsd:schema xmlns:xsd="http://www.w3.org/2001/XMLSchema" xmlns:xs="http://www.w3.org/2001/XMLSchema" xmlns:p="http://schemas.microsoft.com/office/2006/metadata/properties" xmlns:ns3="42fee84e-8fd4-4501-ad4c-a049e10b7e31" targetNamespace="http://schemas.microsoft.com/office/2006/metadata/properties" ma:root="true" ma:fieldsID="c5835affb0b5d1faab50b4ce11d8d063" ns3:_="">
    <xsd:import namespace="42fee84e-8fd4-4501-ad4c-a049e10b7e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ee84e-8fd4-4501-ad4c-a049e10b7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F96AD-933B-4929-9815-92F3C15B82FE}">
  <ds:schemaRefs>
    <ds:schemaRef ds:uri="http://customxml.org"/>
  </ds:schemaRefs>
</ds:datastoreItem>
</file>

<file path=customXml/itemProps2.xml><?xml version="1.0" encoding="utf-8"?>
<ds:datastoreItem xmlns:ds="http://schemas.openxmlformats.org/officeDocument/2006/customXml" ds:itemID="{23E5B4A9-6FF6-489B-A447-018C76B659B5}">
  <ds:schemaRefs>
    <ds:schemaRef ds:uri="http://purl.org/dc/dcmitype/"/>
    <ds:schemaRef ds:uri="42fee84e-8fd4-4501-ad4c-a049e10b7e31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67C64F-A09B-4CCF-898C-3602727DC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ee84e-8fd4-4501-ad4c-a049e10b7e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B21A75-A9D5-4CD6-8C5E-28DD4560FA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 Loan</vt:lpstr>
      <vt:lpstr>Fees &amp; 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Darius lee</cp:lastModifiedBy>
  <cp:lastPrinted>2014-09-08T21:45:32Z</cp:lastPrinted>
  <dcterms:created xsi:type="dcterms:W3CDTF">2014-09-08T20:48:41Z</dcterms:created>
  <dcterms:modified xsi:type="dcterms:W3CDTF">2023-10-23T02:35:44Z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0x010100BED13AF80B5C3B49955B3DB6C81EBB3E</vt:lpwstr>
  </property>
</Properties>
</file>